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<sst xmlns="http://schemas.openxmlformats.org/spreadsheetml/2006/main" count="77" uniqueCount="36">
  <si>
    <t>SCHEDA TECNICA</t>
  </si>
  <si>
    <t>INCONTRI DISPUTATI</t>
  </si>
  <si>
    <t>5° CICLO (5)</t>
  </si>
  <si>
    <t>V</t>
  </si>
  <si>
    <t>6° CICLO (7)</t>
  </si>
  <si>
    <t>7° CICLO (10)</t>
  </si>
  <si>
    <t>8° CICLO (11)</t>
  </si>
  <si>
    <t>X</t>
  </si>
  <si>
    <t>P</t>
  </si>
  <si>
    <t>9° CICLO (7)</t>
  </si>
  <si>
    <t>DATA</t>
  </si>
  <si>
    <t>N°</t>
  </si>
  <si>
    <t>PARTITA</t>
  </si>
  <si>
    <t>VOTO</t>
  </si>
  <si>
    <t>GOALS</t>
  </si>
  <si>
    <t>E</t>
  </si>
  <si>
    <r>
      <t xml:space="preserve">N.C.I.M.  </t>
    </r>
    <r>
      <rPr>
        <sz val="10"/>
        <rFont val="Arial"/>
        <family val="0"/>
      </rPr>
      <t xml:space="preserve">-  BAR SALVAGNO  </t>
    </r>
    <r>
      <rPr>
        <sz val="10"/>
        <color indexed="10"/>
        <rFont val="Arial"/>
        <family val="2"/>
      </rPr>
      <t xml:space="preserve">  9 - 4</t>
    </r>
  </si>
  <si>
    <r>
      <t xml:space="preserve">N.C.I.M.  -  </t>
    </r>
    <r>
      <rPr>
        <sz val="10"/>
        <rFont val="Arial"/>
        <family val="2"/>
      </rPr>
      <t>PARTIZAN</t>
    </r>
    <r>
      <rPr>
        <sz val="10"/>
        <color indexed="10"/>
        <rFont val="Arial"/>
        <family val="2"/>
      </rPr>
      <t xml:space="preserve">            11 - 3</t>
    </r>
  </si>
  <si>
    <r>
      <t>N.C.I.M.</t>
    </r>
    <r>
      <rPr>
        <sz val="10"/>
        <rFont val="Arial"/>
        <family val="0"/>
      </rPr>
      <t xml:space="preserve">  -  BAR SALVAGNO   </t>
    </r>
    <r>
      <rPr>
        <sz val="10"/>
        <color indexed="10"/>
        <rFont val="Arial"/>
        <family val="2"/>
      </rPr>
      <t>9 - 3</t>
    </r>
  </si>
  <si>
    <r>
      <t>N.C.I.M.</t>
    </r>
    <r>
      <rPr>
        <sz val="10"/>
        <rFont val="Arial"/>
        <family val="0"/>
      </rPr>
      <t xml:space="preserve">  -  NEW ENGLAND    </t>
    </r>
    <r>
      <rPr>
        <sz val="10"/>
        <color indexed="10"/>
        <rFont val="Arial"/>
        <family val="2"/>
      </rPr>
      <t>10 - 4</t>
    </r>
  </si>
  <si>
    <r>
      <t>N.C.I.M.</t>
    </r>
    <r>
      <rPr>
        <sz val="10"/>
        <rFont val="Arial"/>
        <family val="0"/>
      </rPr>
      <t xml:space="preserve">  -  BAR CRISTAL       </t>
    </r>
    <r>
      <rPr>
        <sz val="10"/>
        <rFont val="Arial"/>
        <family val="2"/>
      </rPr>
      <t>4 - 10</t>
    </r>
  </si>
  <si>
    <r>
      <t>N.C.I.M.</t>
    </r>
    <r>
      <rPr>
        <sz val="10"/>
        <rFont val="Arial"/>
        <family val="0"/>
      </rPr>
      <t xml:space="preserve">  -  DIAVOLI               </t>
    </r>
    <r>
      <rPr>
        <sz val="10"/>
        <color indexed="10"/>
        <rFont val="Arial"/>
        <family val="2"/>
      </rPr>
      <t>11 - 3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</si>
  <si>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>7 - 3</t>
    </r>
  </si>
  <si>
    <r>
      <t>N.C.I.M.</t>
    </r>
    <r>
      <rPr>
        <sz val="10"/>
        <rFont val="Arial"/>
        <family val="0"/>
      </rPr>
      <t xml:space="preserve">  -  VILLA ALFA            </t>
    </r>
    <r>
      <rPr>
        <sz val="10"/>
        <color indexed="10"/>
        <rFont val="Arial"/>
        <family val="2"/>
      </rPr>
      <t>6 - 4</t>
    </r>
  </si>
  <si>
    <r>
      <t>N.C.I.M.</t>
    </r>
    <r>
      <rPr>
        <sz val="10"/>
        <rFont val="Arial"/>
        <family val="0"/>
      </rPr>
      <t xml:space="preserve">  -  BAR ENAL              </t>
    </r>
    <r>
      <rPr>
        <sz val="10"/>
        <color indexed="10"/>
        <rFont val="Arial"/>
        <family val="2"/>
      </rPr>
      <t>9 - 7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</si>
  <si>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2"/>
        <rFont val="Arial"/>
        <family val="2"/>
      </rPr>
      <t>6 - 6</t>
    </r>
  </si>
  <si>
    <r>
      <t xml:space="preserve">N.C.I.M.  -  </t>
    </r>
    <r>
      <rPr>
        <sz val="10"/>
        <rFont val="Arial"/>
        <family val="2"/>
      </rPr>
      <t xml:space="preserve">TERRIBILI </t>
    </r>
    <r>
      <rPr>
        <sz val="10"/>
        <color indexed="10"/>
        <rFont val="Arial"/>
        <family val="2"/>
      </rPr>
      <t xml:space="preserve">              8 - 5</t>
    </r>
  </si>
  <si>
    <r>
      <t xml:space="preserve">N.C.I.M.  - </t>
    </r>
    <r>
      <rPr>
        <sz val="10"/>
        <rFont val="Arial"/>
        <family val="2"/>
      </rPr>
      <t xml:space="preserve"> ALURAPID</t>
    </r>
    <r>
      <rPr>
        <sz val="10"/>
        <color indexed="10"/>
        <rFont val="Arial"/>
        <family val="2"/>
      </rPr>
      <t xml:space="preserve">             5 - 4</t>
    </r>
  </si>
  <si>
    <r>
      <t>N.C.I.M.</t>
    </r>
    <r>
      <rPr>
        <sz val="10"/>
        <rFont val="Arial"/>
        <family val="0"/>
      </rPr>
      <t xml:space="preserve">  -  EMILIO F.V.          </t>
    </r>
    <r>
      <rPr>
        <sz val="10"/>
        <color indexed="10"/>
        <rFont val="Arial"/>
        <family val="2"/>
      </rPr>
      <t>11 - 6</t>
    </r>
  </si>
  <si>
    <r>
      <t>N.C.I.M.</t>
    </r>
    <r>
      <rPr>
        <sz val="10"/>
        <rFont val="Arial"/>
        <family val="0"/>
      </rPr>
      <t xml:space="preserve">  -  BAR PERLA       </t>
    </r>
    <r>
      <rPr>
        <sz val="10"/>
        <color indexed="10"/>
        <rFont val="Arial"/>
        <family val="2"/>
      </rPr>
      <t xml:space="preserve">   11- 3</t>
    </r>
  </si>
  <si>
    <r>
      <t>N.C.I.M.</t>
    </r>
    <r>
      <rPr>
        <sz val="10"/>
        <rFont val="Arial"/>
        <family val="0"/>
      </rPr>
      <t xml:space="preserve">  -  BRASIL                  4 - 5</t>
    </r>
  </si>
  <si>
    <t>TOTALI</t>
  </si>
  <si>
    <t>MARCHESAN TIZIANO</t>
  </si>
  <si>
    <t>TERZINO</t>
  </si>
  <si>
    <t>ESORDIO IL 02/02/1977 STADIO SALESIANO</t>
  </si>
  <si>
    <t>N.C.I.M. - PARTIZAN  11 - 3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</si>
</sst>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Q34" sqref="Q34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  <row r="9" ht="12.75">
      <c r="A9" t="s">
        <v>1</v>
      </c>
    </row>
    <row r="11" ht="12.75">
      <c r="A11" s="3" t="s">
        <v>2</v>
      </c>
    </row>
    <row r="12" ht="12.75">
      <c r="A12" s="3"/>
    </row>
    <row r="13" spans="1:13" ht="12.75">
      <c r="A13" t="s">
        <v>11</v>
      </c>
      <c r="C13" t="s">
        <v>10</v>
      </c>
      <c r="E13" t="s">
        <v>12</v>
      </c>
      <c r="G13" t="s">
        <v>13</v>
      </c>
      <c r="I13" t="s">
        <v>14</v>
      </c>
      <c r="K13" t="s">
        <v>15</v>
      </c>
      <c r="M13" t="s">
        <v>11</v>
      </c>
    </row>
    <row r="15" spans="1:13" ht="12.75">
      <c r="A15" s="2">
        <v>1</v>
      </c>
      <c r="B15" s="1"/>
      <c r="C15" s="1">
        <v>28158</v>
      </c>
      <c r="E15" s="3" t="s">
        <v>17</v>
      </c>
      <c r="G15" s="4">
        <v>8</v>
      </c>
      <c r="H15" s="2"/>
      <c r="I15" s="4">
        <v>2</v>
      </c>
      <c r="J15" s="2"/>
      <c r="K15" s="4" t="s">
        <v>3</v>
      </c>
      <c r="L15" s="2"/>
      <c r="M15" s="4">
        <v>1</v>
      </c>
    </row>
    <row r="16" spans="1:13" ht="12.75">
      <c r="A16" s="2">
        <v>2</v>
      </c>
      <c r="C16" s="1">
        <v>28187</v>
      </c>
      <c r="E16" s="3" t="s">
        <v>16</v>
      </c>
      <c r="G16" s="4">
        <v>6.75</v>
      </c>
      <c r="H16" s="2"/>
      <c r="I16" s="4">
        <v>2</v>
      </c>
      <c r="J16" s="2"/>
      <c r="K16" s="4" t="s">
        <v>3</v>
      </c>
      <c r="L16" s="2"/>
      <c r="M16" s="4">
        <v>2</v>
      </c>
    </row>
    <row r="17" spans="7:13" ht="12.75">
      <c r="G17" s="2"/>
      <c r="H17" s="2"/>
      <c r="I17" s="2"/>
      <c r="J17" s="2"/>
      <c r="K17" s="2"/>
      <c r="L17" s="2"/>
      <c r="M17" s="2"/>
    </row>
    <row r="18" spans="7:13" ht="12.75">
      <c r="G18" s="4">
        <f>SUM(G15:G16)/2</f>
        <v>7.375</v>
      </c>
      <c r="H18" s="2"/>
      <c r="I18" s="4">
        <f>SUM(I15:I16)</f>
        <v>4</v>
      </c>
      <c r="J18" s="2"/>
      <c r="K18" s="2"/>
      <c r="L18" s="2"/>
      <c r="M18" s="2"/>
    </row>
    <row r="19" spans="7:13" ht="12.75">
      <c r="G19" s="2"/>
      <c r="H19" s="2"/>
      <c r="I19" s="2"/>
      <c r="J19" s="2"/>
      <c r="K19" s="2"/>
      <c r="L19" s="2"/>
      <c r="M19" s="2"/>
    </row>
    <row r="20" ht="12.75">
      <c r="G20" s="2"/>
    </row>
    <row r="21" spans="1:7" ht="12.75">
      <c r="A21" s="3" t="s">
        <v>4</v>
      </c>
      <c r="G21" s="2"/>
    </row>
    <row r="22" ht="12.75">
      <c r="G22" s="2"/>
    </row>
    <row r="23" spans="1:13" ht="12.75">
      <c r="A23" t="s">
        <v>11</v>
      </c>
      <c r="C23" t="s">
        <v>10</v>
      </c>
      <c r="E23" t="s">
        <v>12</v>
      </c>
      <c r="G23" t="s">
        <v>13</v>
      </c>
      <c r="I23" t="s">
        <v>14</v>
      </c>
      <c r="K23" t="s">
        <v>15</v>
      </c>
      <c r="M23" t="s">
        <v>11</v>
      </c>
    </row>
    <row r="25" spans="1:13" ht="12.75">
      <c r="A25" s="2">
        <v>3</v>
      </c>
      <c r="C25" s="1">
        <v>28618</v>
      </c>
      <c r="E25" s="3" t="s">
        <v>18</v>
      </c>
      <c r="G25" s="4">
        <v>6.5</v>
      </c>
      <c r="H25" s="2"/>
      <c r="I25" s="4">
        <v>3</v>
      </c>
      <c r="J25" s="2"/>
      <c r="K25" s="4" t="s">
        <v>3</v>
      </c>
      <c r="L25" s="2"/>
      <c r="M25" s="4">
        <v>3</v>
      </c>
    </row>
    <row r="26" spans="1:13" ht="12.75">
      <c r="A26" s="2"/>
      <c r="C26" s="1"/>
      <c r="G26" s="2"/>
      <c r="H26" s="2"/>
      <c r="I26" s="2"/>
      <c r="J26" s="2"/>
      <c r="K26" s="2"/>
      <c r="L26" s="2"/>
      <c r="M26" s="2"/>
    </row>
    <row r="27" spans="1:13" ht="12.75">
      <c r="A27" s="2"/>
      <c r="C27" s="1"/>
      <c r="G27" s="4">
        <f>SUM(G25:G25)/1</f>
        <v>6.5</v>
      </c>
      <c r="H27" s="2"/>
      <c r="I27" s="4">
        <f>SUM(I25:I25)</f>
        <v>3</v>
      </c>
      <c r="J27" s="2"/>
      <c r="K27" s="2"/>
      <c r="L27" s="2"/>
      <c r="M27" s="2"/>
    </row>
    <row r="28" spans="1:13" ht="12.75">
      <c r="A28" s="5"/>
      <c r="C28" s="1"/>
      <c r="E28" s="3"/>
      <c r="G28" s="4"/>
      <c r="H28" s="2"/>
      <c r="I28" s="2"/>
      <c r="J28" s="2"/>
      <c r="K28" s="2"/>
      <c r="L28" s="2"/>
      <c r="M28" s="2"/>
    </row>
    <row r="29" spans="1:13" ht="12.75">
      <c r="A29" s="2"/>
      <c r="C29" s="1"/>
      <c r="G29" s="2"/>
      <c r="H29" s="2"/>
      <c r="I29" s="2"/>
      <c r="J29" s="2"/>
      <c r="K29" s="2"/>
      <c r="L29" s="2"/>
      <c r="M29" s="2"/>
    </row>
    <row r="30" spans="1:13" ht="12.75">
      <c r="A30" s="3" t="s">
        <v>5</v>
      </c>
      <c r="G30" s="2"/>
      <c r="H30" s="2"/>
      <c r="I30" s="2"/>
      <c r="J30" s="2"/>
      <c r="K30" s="2"/>
      <c r="L30" s="2"/>
      <c r="M30" s="2"/>
    </row>
    <row r="31" spans="1:13" ht="12.75">
      <c r="A31" s="3"/>
      <c r="G31" s="2"/>
      <c r="H31" s="2"/>
      <c r="I31" s="2"/>
      <c r="J31" s="2"/>
      <c r="K31" s="2"/>
      <c r="L31" s="2"/>
      <c r="M31" s="2"/>
    </row>
    <row r="32" spans="1:13" ht="12.75">
      <c r="A32" t="s">
        <v>11</v>
      </c>
      <c r="C32" t="s">
        <v>10</v>
      </c>
      <c r="E32" t="s">
        <v>12</v>
      </c>
      <c r="G32" t="s">
        <v>13</v>
      </c>
      <c r="I32" t="s">
        <v>14</v>
      </c>
      <c r="K32" t="s">
        <v>15</v>
      </c>
      <c r="M32" t="s">
        <v>11</v>
      </c>
    </row>
    <row r="34" spans="1:13" ht="12.75">
      <c r="A34" s="2">
        <v>4</v>
      </c>
      <c r="C34" s="1">
        <v>28822</v>
      </c>
      <c r="E34" s="3" t="s">
        <v>19</v>
      </c>
      <c r="G34" s="4">
        <v>6.25</v>
      </c>
      <c r="H34" s="2"/>
      <c r="I34" s="4"/>
      <c r="J34" s="2"/>
      <c r="K34" s="4" t="s">
        <v>3</v>
      </c>
      <c r="L34" s="2"/>
      <c r="M34" s="4">
        <v>4</v>
      </c>
    </row>
    <row r="35" spans="1:13" ht="12.75">
      <c r="A35" s="2"/>
      <c r="C35" s="1"/>
      <c r="G35" s="4"/>
      <c r="H35" s="2"/>
      <c r="I35" s="4"/>
      <c r="J35" s="2"/>
      <c r="K35" s="4"/>
      <c r="L35" s="2"/>
      <c r="M35" s="4"/>
    </row>
    <row r="36" spans="1:13" ht="12.75">
      <c r="A36" s="2"/>
      <c r="C36" s="1"/>
      <c r="G36" s="4">
        <f>SUM(G34:G34)/1</f>
        <v>6.25</v>
      </c>
      <c r="H36" s="2"/>
      <c r="I36" s="4">
        <f>SUM(I34:I34)</f>
        <v>0</v>
      </c>
      <c r="J36" s="2"/>
      <c r="K36" s="4"/>
      <c r="L36" s="2"/>
      <c r="M36" s="4"/>
    </row>
    <row r="37" spans="1:13" ht="12.75">
      <c r="A37" s="2"/>
      <c r="C37" s="1"/>
      <c r="G37" s="4"/>
      <c r="H37" s="2"/>
      <c r="I37" s="4"/>
      <c r="J37" s="2"/>
      <c r="K37" s="4"/>
      <c r="L37" s="2"/>
      <c r="M37" s="4"/>
    </row>
    <row r="38" spans="7:13" ht="12.75">
      <c r="G38" s="2"/>
      <c r="H38" s="2"/>
      <c r="I38" s="2"/>
      <c r="J38" s="2"/>
      <c r="K38" s="2"/>
      <c r="L38" s="2"/>
      <c r="M38" s="2"/>
    </row>
    <row r="39" spans="1:13" ht="12.75">
      <c r="A39" s="3" t="s">
        <v>6</v>
      </c>
      <c r="G39" s="2"/>
      <c r="H39" s="2"/>
      <c r="I39" s="2"/>
      <c r="J39" s="2"/>
      <c r="K39" s="2"/>
      <c r="L39" s="2"/>
      <c r="M39" s="2"/>
    </row>
    <row r="40" spans="1:13" ht="12.75">
      <c r="A40" s="3"/>
      <c r="G40" s="2"/>
      <c r="H40" s="2"/>
      <c r="I40" s="2"/>
      <c r="J40" s="2"/>
      <c r="K40" s="2"/>
      <c r="L40" s="2"/>
      <c r="M40" s="2"/>
    </row>
    <row r="41" spans="1:13" ht="12.75">
      <c r="A41" t="s">
        <v>11</v>
      </c>
      <c r="C41" t="s">
        <v>10</v>
      </c>
      <c r="E41" t="s">
        <v>12</v>
      </c>
      <c r="G41" t="s">
        <v>13</v>
      </c>
      <c r="I41" t="s">
        <v>14</v>
      </c>
      <c r="K41" t="s">
        <v>15</v>
      </c>
      <c r="M41" t="s">
        <v>11</v>
      </c>
    </row>
    <row r="42" ht="12.75">
      <c r="G42" s="2"/>
    </row>
    <row r="43" spans="1:13" ht="12.75">
      <c r="A43" s="2">
        <v>5</v>
      </c>
      <c r="C43" s="1">
        <v>28895</v>
      </c>
      <c r="E43" s="3" t="s">
        <v>24</v>
      </c>
      <c r="G43" s="4">
        <v>6</v>
      </c>
      <c r="H43" s="2"/>
      <c r="I43" s="4"/>
      <c r="J43" s="2"/>
      <c r="K43" s="4" t="s">
        <v>3</v>
      </c>
      <c r="L43" s="4"/>
      <c r="M43" s="4">
        <v>5</v>
      </c>
    </row>
    <row r="44" spans="1:13" ht="12.75">
      <c r="A44" s="2">
        <v>6</v>
      </c>
      <c r="C44" s="1">
        <v>28909</v>
      </c>
      <c r="E44" s="3" t="s">
        <v>23</v>
      </c>
      <c r="G44" s="4">
        <v>6</v>
      </c>
      <c r="H44" s="2"/>
      <c r="I44" s="4"/>
      <c r="J44" s="2"/>
      <c r="K44" s="4" t="s">
        <v>3</v>
      </c>
      <c r="L44" s="4"/>
      <c r="M44" s="4">
        <v>6</v>
      </c>
    </row>
    <row r="45" spans="1:13" ht="12.75">
      <c r="A45" s="2">
        <v>7</v>
      </c>
      <c r="C45" s="1">
        <v>29223</v>
      </c>
      <c r="E45" s="3" t="s">
        <v>25</v>
      </c>
      <c r="G45" s="4">
        <v>6.5</v>
      </c>
      <c r="H45" s="2"/>
      <c r="I45" s="4">
        <v>1</v>
      </c>
      <c r="J45" s="2"/>
      <c r="K45" s="7" t="s">
        <v>7</v>
      </c>
      <c r="L45" s="7"/>
      <c r="M45" s="7">
        <v>1</v>
      </c>
    </row>
    <row r="46" spans="1:13" ht="12.75">
      <c r="A46" s="2">
        <v>8</v>
      </c>
      <c r="C46" s="1">
        <v>29246</v>
      </c>
      <c r="E46" s="3" t="s">
        <v>26</v>
      </c>
      <c r="G46" s="4">
        <v>7</v>
      </c>
      <c r="H46" s="2"/>
      <c r="I46" s="4">
        <v>1</v>
      </c>
      <c r="J46" s="2"/>
      <c r="K46" s="4" t="s">
        <v>3</v>
      </c>
      <c r="L46" s="4"/>
      <c r="M46" s="4">
        <v>7</v>
      </c>
    </row>
    <row r="47" spans="1:13" ht="12.75">
      <c r="A47" s="2">
        <v>9</v>
      </c>
      <c r="C47" s="1">
        <v>29254</v>
      </c>
      <c r="E47" s="3" t="s">
        <v>22</v>
      </c>
      <c r="G47" s="4">
        <v>6.75</v>
      </c>
      <c r="H47" s="2"/>
      <c r="I47" s="4">
        <v>2</v>
      </c>
      <c r="J47" s="2"/>
      <c r="K47" s="4" t="s">
        <v>3</v>
      </c>
      <c r="L47" s="4"/>
      <c r="M47" s="4">
        <v>8</v>
      </c>
    </row>
    <row r="48" spans="1:13" ht="12.75">
      <c r="A48" s="2">
        <v>10</v>
      </c>
      <c r="C48" s="1">
        <v>29273</v>
      </c>
      <c r="E48" s="3" t="s">
        <v>21</v>
      </c>
      <c r="G48" s="4">
        <v>6.75</v>
      </c>
      <c r="H48" s="2"/>
      <c r="I48" s="4"/>
      <c r="J48" s="2"/>
      <c r="K48" s="4" t="s">
        <v>3</v>
      </c>
      <c r="L48" s="4"/>
      <c r="M48" s="4">
        <v>9</v>
      </c>
    </row>
    <row r="49" spans="1:13" ht="12.75">
      <c r="A49" s="2">
        <v>11</v>
      </c>
      <c r="C49" s="1">
        <v>29287</v>
      </c>
      <c r="E49" s="3" t="s">
        <v>20</v>
      </c>
      <c r="G49" s="4">
        <v>7.25</v>
      </c>
      <c r="H49" s="2"/>
      <c r="I49" s="4">
        <v>2</v>
      </c>
      <c r="J49" s="2"/>
      <c r="K49" s="2" t="s">
        <v>8</v>
      </c>
      <c r="L49" s="2"/>
      <c r="M49" s="2">
        <v>1</v>
      </c>
    </row>
    <row r="50" spans="1:13" ht="12.75">
      <c r="A50" s="2">
        <v>12</v>
      </c>
      <c r="C50" s="1">
        <v>29375</v>
      </c>
      <c r="E50" s="3" t="s">
        <v>27</v>
      </c>
      <c r="G50" s="9">
        <v>6.25</v>
      </c>
      <c r="H50" s="2"/>
      <c r="I50" s="4">
        <v>1</v>
      </c>
      <c r="J50" s="2"/>
      <c r="K50" s="4" t="s">
        <v>3</v>
      </c>
      <c r="L50" s="2"/>
      <c r="M50" s="4">
        <v>10</v>
      </c>
    </row>
    <row r="51" spans="1:13" ht="12.75">
      <c r="A51" s="2"/>
      <c r="C51" s="1"/>
      <c r="E51" s="3"/>
      <c r="G51" s="2"/>
      <c r="H51" s="2"/>
      <c r="I51" s="4"/>
      <c r="J51" s="2"/>
      <c r="K51" s="4"/>
      <c r="L51" s="2"/>
      <c r="M51" s="4"/>
    </row>
    <row r="52" spans="1:13" ht="12.75">
      <c r="A52" s="2"/>
      <c r="C52" s="1"/>
      <c r="E52" s="3"/>
      <c r="G52" s="9">
        <f>SUM(G43:G50)/8</f>
        <v>6.5625</v>
      </c>
      <c r="H52" s="2"/>
      <c r="I52" s="4">
        <f>SUM(I43:I50)</f>
        <v>7</v>
      </c>
      <c r="J52" s="2"/>
      <c r="K52" s="4"/>
      <c r="L52" s="2"/>
      <c r="M52" s="4"/>
    </row>
    <row r="53" spans="1:13" ht="12.75">
      <c r="A53" s="2"/>
      <c r="C53" s="1"/>
      <c r="E53" s="3"/>
      <c r="G53" s="2"/>
      <c r="H53" s="2"/>
      <c r="I53" s="4"/>
      <c r="J53" s="2"/>
      <c r="K53" s="4"/>
      <c r="L53" s="2"/>
      <c r="M53" s="4"/>
    </row>
    <row r="54" spans="7:13" ht="12.75">
      <c r="G54" s="2"/>
      <c r="H54" s="2"/>
      <c r="I54" s="4"/>
      <c r="J54" s="2"/>
      <c r="K54" s="2"/>
      <c r="L54" s="2"/>
      <c r="M54" s="2"/>
    </row>
    <row r="55" spans="1:13" ht="12.75">
      <c r="A55" s="3" t="s">
        <v>9</v>
      </c>
      <c r="G55" s="2"/>
      <c r="H55" s="2"/>
      <c r="I55" s="4"/>
      <c r="J55" s="2"/>
      <c r="K55" s="2"/>
      <c r="L55" s="2"/>
      <c r="M55" s="2"/>
    </row>
    <row r="56" spans="1:13" ht="12.75">
      <c r="A56" s="3"/>
      <c r="G56" s="2"/>
      <c r="H56" s="2"/>
      <c r="I56" s="4"/>
      <c r="J56" s="2"/>
      <c r="K56" s="2"/>
      <c r="L56" s="2"/>
      <c r="M56" s="2"/>
    </row>
    <row r="57" spans="1:13" ht="12.75">
      <c r="A57" t="s">
        <v>11</v>
      </c>
      <c r="C57" t="s">
        <v>10</v>
      </c>
      <c r="E57" t="s">
        <v>12</v>
      </c>
      <c r="G57" t="s">
        <v>13</v>
      </c>
      <c r="I57" t="s">
        <v>14</v>
      </c>
      <c r="K57" t="s">
        <v>15</v>
      </c>
      <c r="M57" t="s">
        <v>11</v>
      </c>
    </row>
    <row r="59" spans="1:13" ht="12.75">
      <c r="A59" s="2">
        <v>13</v>
      </c>
      <c r="C59" s="1">
        <v>29588</v>
      </c>
      <c r="E59" s="3" t="s">
        <v>29</v>
      </c>
      <c r="G59" s="4">
        <v>6.75</v>
      </c>
      <c r="H59" s="2"/>
      <c r="I59" s="4">
        <v>2</v>
      </c>
      <c r="J59" s="2"/>
      <c r="K59" s="4" t="s">
        <v>3</v>
      </c>
      <c r="L59" s="4"/>
      <c r="M59" s="4">
        <v>11</v>
      </c>
    </row>
    <row r="60" spans="1:13" ht="12.75">
      <c r="A60" s="2">
        <v>14</v>
      </c>
      <c r="C60" s="1">
        <v>29606</v>
      </c>
      <c r="E60" s="3" t="s">
        <v>28</v>
      </c>
      <c r="G60" s="4">
        <v>5</v>
      </c>
      <c r="H60" s="2"/>
      <c r="I60" s="4"/>
      <c r="J60" s="2"/>
      <c r="K60" s="4" t="s">
        <v>3</v>
      </c>
      <c r="L60" s="4"/>
      <c r="M60" s="4">
        <v>12</v>
      </c>
    </row>
    <row r="61" spans="1:13" ht="12.75">
      <c r="A61" s="2">
        <v>15</v>
      </c>
      <c r="C61" s="1">
        <v>29686</v>
      </c>
      <c r="E61" s="3" t="s">
        <v>30</v>
      </c>
      <c r="G61" s="2">
        <v>5.25</v>
      </c>
      <c r="H61" s="2"/>
      <c r="I61" s="4"/>
      <c r="J61" s="2"/>
      <c r="K61" s="2" t="s">
        <v>8</v>
      </c>
      <c r="L61" s="2"/>
      <c r="M61" s="2">
        <v>2</v>
      </c>
    </row>
    <row r="62" spans="7:13" ht="12.75">
      <c r="G62" s="2"/>
      <c r="H62" s="2"/>
      <c r="I62" s="4"/>
      <c r="J62" s="2"/>
      <c r="K62" s="2"/>
      <c r="L62" s="2"/>
      <c r="M62" s="2"/>
    </row>
    <row r="63" spans="7:13" ht="12.75">
      <c r="G63" s="6">
        <f>SUM(G59:G61)/3</f>
        <v>5.666666666666667</v>
      </c>
      <c r="H63" s="2"/>
      <c r="I63" s="4">
        <f>SUM(I59:I61)</f>
        <v>2</v>
      </c>
      <c r="J63" s="2"/>
      <c r="K63" s="2"/>
      <c r="L63" s="2"/>
      <c r="M63" s="2"/>
    </row>
    <row r="66" spans="5:9" ht="12.75">
      <c r="E66" s="8" t="s">
        <v>31</v>
      </c>
      <c r="G66" s="3">
        <f>SUM(G18+G27+G36+G52+G63)/5</f>
        <v>6.470833333333333</v>
      </c>
      <c r="H66" s="3"/>
      <c r="I66" s="4">
        <f>SUM(I18+I27+I36+I52+I63)</f>
        <v>16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2008-11-04T06:22:21Z</dcterms:modified>
  <cp:category/>
  <cp:version/>
  <cp:contentType/>
  <cp:contentStatus/>
</cp:coreProperties>
</file>