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<sst xmlns="http://schemas.openxmlformats.org/spreadsheetml/2006/main" count="131" uniqueCount="58">
  <si>
    <t>SCHEDA TECNICA</t>
  </si>
  <si>
    <t>INCONTRI DISPUTATI</t>
  </si>
  <si>
    <t>5° CICLO (5)</t>
  </si>
  <si>
    <t>V</t>
  </si>
  <si>
    <t>6° CICLO (7)</t>
  </si>
  <si>
    <t>7° CICLO (10)</t>
  </si>
  <si>
    <t>8° CICLO (11)</t>
  </si>
  <si>
    <t>X</t>
  </si>
  <si>
    <t>P</t>
  </si>
  <si>
    <t>9° CICLO (7)</t>
  </si>
  <si>
    <t>ESORDIO IL 15/01/1975 STADIO SALESIANO</t>
  </si>
  <si>
    <t>N.C.I.M. - OLANDA  7 - 5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</si>
  <si>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</si>
  <si>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</si>
  <si>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</si>
  <si>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</si>
  <si>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</si>
  <si>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</si>
  <si>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</si>
  <si>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7 - 5</t>
    </r>
  </si>
  <si>
    <r>
      <t>N.C.I.M.</t>
    </r>
    <r>
      <rPr>
        <sz val="10"/>
        <rFont val="Arial"/>
        <family val="2"/>
      </rPr>
      <t xml:space="preserve">  -  OLANDA                 2 - 4</t>
    </r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</si>
  <si>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</si>
  <si>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3 - 3</t>
    </r>
  </si>
  <si>
    <r>
      <t>N.C.I.M.</t>
    </r>
    <r>
      <rPr>
        <sz val="10"/>
        <rFont val="Arial"/>
        <family val="2"/>
      </rPr>
      <t xml:space="preserve">  -  NEW ENGLAND      </t>
    </r>
    <r>
      <rPr>
        <sz val="10"/>
        <color indexed="10"/>
        <rFont val="Arial"/>
        <family val="2"/>
      </rPr>
      <t>7 - 5</t>
    </r>
  </si>
  <si>
    <r>
      <t>N.C.I.M.</t>
    </r>
    <r>
      <rPr>
        <sz val="10"/>
        <rFont val="Arial"/>
        <family val="2"/>
      </rPr>
      <t xml:space="preserve">  -  JOHNSON               </t>
    </r>
    <r>
      <rPr>
        <sz val="10"/>
        <color indexed="10"/>
        <rFont val="Arial"/>
        <family val="2"/>
      </rPr>
      <t>8 - 0</t>
    </r>
  </si>
  <si>
    <r>
      <t>N.C.I.M.</t>
    </r>
    <r>
      <rPr>
        <sz val="10"/>
        <rFont val="Arial"/>
        <family val="2"/>
      </rPr>
      <t xml:space="preserve">  -  REAL S.A.           </t>
    </r>
    <r>
      <rPr>
        <sz val="10"/>
        <color indexed="10"/>
        <rFont val="Arial"/>
        <family val="2"/>
      </rPr>
      <t xml:space="preserve">  10 - 4</t>
    </r>
  </si>
  <si>
    <r>
      <t>N.C.I.M.</t>
    </r>
    <r>
      <rPr>
        <sz val="10"/>
        <rFont val="Arial"/>
        <family val="2"/>
      </rPr>
      <t xml:space="preserve">  -  U.C.L.A.                </t>
    </r>
    <r>
      <rPr>
        <sz val="10"/>
        <color indexed="10"/>
        <rFont val="Arial"/>
        <family val="2"/>
      </rPr>
      <t xml:space="preserve"> 6 - 3 </t>
    </r>
  </si>
  <si>
    <t>4° CICLO (13)</t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</si>
  <si>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</si>
  <si>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2"/>
        <rFont val="Arial"/>
        <family val="2"/>
      </rPr>
      <t>1 - 1</t>
    </r>
  </si>
  <si>
    <r>
      <t xml:space="preserve">N.C.I.M.  -  </t>
    </r>
    <r>
      <rPr>
        <sz val="10"/>
        <rFont val="Arial"/>
        <family val="2"/>
      </rPr>
      <t>REAL S.A.</t>
    </r>
    <r>
      <rPr>
        <sz val="10"/>
        <color indexed="10"/>
        <rFont val="Arial"/>
        <family val="2"/>
      </rPr>
      <t xml:space="preserve">             7 - 3</t>
    </r>
  </si>
  <si>
    <r>
      <t xml:space="preserve">N.C.I.M.  </t>
    </r>
    <r>
      <rPr>
        <sz val="10"/>
        <rFont val="Arial"/>
        <family val="0"/>
      </rPr>
      <t xml:space="preserve">-  BAR SALVAGNO  </t>
    </r>
    <r>
      <rPr>
        <sz val="10"/>
        <color indexed="10"/>
        <rFont val="Arial"/>
        <family val="2"/>
      </rPr>
      <t xml:space="preserve">  9 - 4</t>
    </r>
  </si>
  <si>
    <r>
      <t xml:space="preserve">N.C.I.M.  -  </t>
    </r>
    <r>
      <rPr>
        <sz val="10"/>
        <rFont val="Arial"/>
        <family val="2"/>
      </rPr>
      <t>PARTIZAN</t>
    </r>
    <r>
      <rPr>
        <sz val="10"/>
        <color indexed="10"/>
        <rFont val="Arial"/>
        <family val="2"/>
      </rPr>
      <t xml:space="preserve">            11 - 3</t>
    </r>
  </si>
  <si>
    <r>
      <t>N.C.I.M.</t>
    </r>
    <r>
      <rPr>
        <sz val="10"/>
        <rFont val="Arial"/>
        <family val="0"/>
      </rPr>
      <t xml:space="preserve">  -  BAR SALVAGNO   </t>
    </r>
    <r>
      <rPr>
        <sz val="10"/>
        <color indexed="10"/>
        <rFont val="Arial"/>
        <family val="2"/>
      </rPr>
      <t>9 - 3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</si>
  <si>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</si>
  <si>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0"/>
      </rPr>
      <t xml:space="preserve">  -  RED SOX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</si>
  <si>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BAR VITTORIA      </t>
    </r>
    <r>
      <rPr>
        <sz val="10"/>
        <color indexed="12"/>
        <rFont val="Arial"/>
        <family val="2"/>
      </rPr>
      <t xml:space="preserve"> 3 - 3</t>
    </r>
  </si>
  <si>
    <r>
      <t>N.C.I.M.</t>
    </r>
    <r>
      <rPr>
        <sz val="10"/>
        <rFont val="Arial"/>
        <family val="0"/>
      </rPr>
      <t xml:space="preserve">  -  STELLA POLARE  </t>
    </r>
    <r>
      <rPr>
        <sz val="10"/>
        <color indexed="10"/>
        <rFont val="Arial"/>
        <family val="2"/>
      </rPr>
      <t xml:space="preserve"> 8 - 7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</si>
  <si>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>5 - 2</t>
    </r>
  </si>
  <si>
    <t>50° PARTITA DELL'N.C.I.M.</t>
  </si>
  <si>
    <t xml:space="preserve">  </t>
  </si>
  <si>
    <r>
      <t>N.C.I.M.</t>
    </r>
    <r>
      <rPr>
        <sz val="10"/>
        <rFont val="Arial"/>
        <family val="0"/>
      </rPr>
      <t xml:space="preserve">  -  VILLA ALFA           3 - 4</t>
    </r>
  </si>
  <si>
    <r>
      <t>N.C.I.M.</t>
    </r>
    <r>
      <rPr>
        <sz val="10"/>
        <rFont val="Arial"/>
        <family val="0"/>
      </rPr>
      <t xml:space="preserve">  -  NEW ENGLAND    </t>
    </r>
    <r>
      <rPr>
        <sz val="10"/>
        <color indexed="10"/>
        <rFont val="Arial"/>
        <family val="2"/>
      </rPr>
      <t>10 - 4</t>
    </r>
  </si>
  <si>
    <r>
      <t>N.C.I.M.</t>
    </r>
    <r>
      <rPr>
        <sz val="10"/>
        <rFont val="Arial"/>
        <family val="0"/>
      </rPr>
      <t xml:space="preserve">  -  VILLA ALFA            </t>
    </r>
    <r>
      <rPr>
        <sz val="10"/>
        <color indexed="10"/>
        <rFont val="Arial"/>
        <family val="2"/>
      </rPr>
      <t>6 - 4</t>
    </r>
  </si>
  <si>
    <r>
      <t>N.C.I.M.</t>
    </r>
    <r>
      <rPr>
        <sz val="10"/>
        <rFont val="Arial"/>
        <family val="0"/>
      </rPr>
      <t xml:space="preserve">  -  BAR ENAL              </t>
    </r>
    <r>
      <rPr>
        <sz val="10"/>
        <color indexed="10"/>
        <rFont val="Arial"/>
        <family val="2"/>
      </rPr>
      <t>9 - 7</t>
    </r>
  </si>
  <si>
    <r>
      <t>N.C.I.M.</t>
    </r>
    <r>
      <rPr>
        <sz val="10"/>
        <rFont val="Arial"/>
        <family val="0"/>
      </rPr>
      <t xml:space="preserve">  -  STELLA POLARE    7 - 8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</si>
  <si>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 xml:space="preserve"> 9 - 2</t>
    </r>
  </si>
  <si>
    <r>
      <t>N.C.I.M.</t>
    </r>
    <r>
      <rPr>
        <sz val="10"/>
        <rFont val="Arial"/>
        <family val="0"/>
      </rPr>
      <t xml:space="preserve">  -  STELLA POLARE    </t>
    </r>
    <r>
      <rPr>
        <sz val="10"/>
        <color indexed="10"/>
        <rFont val="Arial"/>
        <family val="2"/>
      </rPr>
      <t>9 - 5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</si>
  <si>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 xml:space="preserve"> 8 - 1</t>
    </r>
  </si>
  <si>
    <r>
      <t>N.C.I.M.</t>
    </r>
    <r>
      <rPr>
        <sz val="10"/>
        <rFont val="Arial"/>
        <family val="0"/>
      </rPr>
      <t xml:space="preserve">  -  MERCATO ITTICO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</si>
  <si>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0"/>
      </rPr>
      <t xml:space="preserve">  -  DIAVOLI                </t>
    </r>
    <r>
      <rPr>
        <sz val="10"/>
        <color indexed="10"/>
        <rFont val="Arial"/>
        <family val="2"/>
      </rPr>
      <t>10 - 5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</si>
  <si>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2"/>
        <rFont val="Arial"/>
        <family val="2"/>
      </rPr>
      <t>4 - 4</t>
    </r>
  </si>
  <si>
    <r>
      <t>N.C.I.M.</t>
    </r>
    <r>
      <rPr>
        <sz val="10"/>
        <rFont val="Arial"/>
        <family val="0"/>
      </rPr>
      <t xml:space="preserve">  -  BAR E.N.A.L.         </t>
    </r>
    <r>
      <rPr>
        <sz val="10"/>
        <color indexed="10"/>
        <rFont val="Arial"/>
        <family val="2"/>
      </rPr>
      <t xml:space="preserve"> 7 - 5</t>
    </r>
  </si>
  <si>
    <r>
      <t xml:space="preserve">N.C.I.M.  - </t>
    </r>
    <r>
      <rPr>
        <sz val="10"/>
        <rFont val="Arial"/>
        <family val="2"/>
      </rPr>
      <t xml:space="preserve"> DIAVOLI  </t>
    </r>
    <r>
      <rPr>
        <sz val="10"/>
        <color indexed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 xml:space="preserve"> 4 - 4</t>
    </r>
  </si>
  <si>
    <r>
      <t xml:space="preserve">N.C.I.M.  -  </t>
    </r>
    <r>
      <rPr>
        <sz val="10"/>
        <rFont val="Arial"/>
        <family val="2"/>
      </rPr>
      <t>BAR PERLA</t>
    </r>
    <r>
      <rPr>
        <sz val="10"/>
        <color indexed="10"/>
        <rFont val="Arial"/>
        <family val="2"/>
      </rPr>
      <t xml:space="preserve">          10- 4</t>
    </r>
  </si>
  <si>
    <t>TOTALI</t>
  </si>
  <si>
    <t>TONELLO ANGELO</t>
  </si>
  <si>
    <t>TERZINO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</si>
</sst>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86">
      <selection activeCell="P104" sqref="P104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56</v>
      </c>
    </row>
    <row r="3" ht="12.75">
      <c r="A3" t="s">
        <v>57</v>
      </c>
    </row>
    <row r="4" ht="12.75">
      <c r="A4" t="s">
        <v>10</v>
      </c>
    </row>
    <row r="5" ht="12.75">
      <c r="A5" t="s">
        <v>11</v>
      </c>
    </row>
    <row r="13" ht="12.75">
      <c r="A13" t="s">
        <v>1</v>
      </c>
    </row>
    <row r="15" ht="12.75">
      <c r="A15" s="3" t="s">
        <v>12</v>
      </c>
    </row>
    <row r="17" spans="1:13" ht="12.75">
      <c r="A17" s="11" t="s">
        <v>14</v>
      </c>
      <c r="B17" s="11"/>
      <c r="C17" s="11" t="s">
        <v>13</v>
      </c>
      <c r="D17" s="11"/>
      <c r="E17" s="11" t="s">
        <v>15</v>
      </c>
      <c r="F17" s="11"/>
      <c r="G17" s="11" t="s">
        <v>16</v>
      </c>
      <c r="H17" s="11"/>
      <c r="I17" s="11" t="s">
        <v>17</v>
      </c>
      <c r="J17" s="11"/>
      <c r="K17" s="11" t="s">
        <v>18</v>
      </c>
      <c r="L17" s="11"/>
      <c r="M17" s="11" t="s">
        <v>14</v>
      </c>
    </row>
    <row r="19" spans="1:13" ht="12.75">
      <c r="A19" s="8">
        <v>1</v>
      </c>
      <c r="B19" s="6"/>
      <c r="C19" s="7">
        <v>27409</v>
      </c>
      <c r="D19" s="6"/>
      <c r="E19" s="3" t="s">
        <v>19</v>
      </c>
      <c r="F19" s="6"/>
      <c r="G19" s="4">
        <v>6.5</v>
      </c>
      <c r="H19" s="6"/>
      <c r="I19" s="4"/>
      <c r="J19" s="6"/>
      <c r="K19" s="3" t="s">
        <v>3</v>
      </c>
      <c r="L19" s="6"/>
      <c r="M19" s="4">
        <v>1</v>
      </c>
    </row>
    <row r="20" spans="1:13" ht="12.75">
      <c r="A20" s="8">
        <v>2</v>
      </c>
      <c r="B20" s="6"/>
      <c r="C20" s="7">
        <v>27430</v>
      </c>
      <c r="D20" s="6"/>
      <c r="E20" s="3" t="s">
        <v>20</v>
      </c>
      <c r="F20" s="6"/>
      <c r="G20" s="8">
        <v>6.5</v>
      </c>
      <c r="H20" s="6"/>
      <c r="I20" s="4"/>
      <c r="J20" s="6"/>
      <c r="K20" s="6" t="s">
        <v>8</v>
      </c>
      <c r="L20" s="6"/>
      <c r="M20" s="8">
        <v>1</v>
      </c>
    </row>
    <row r="21" spans="1:13" ht="12.75">
      <c r="A21" s="8">
        <v>3</v>
      </c>
      <c r="B21" s="6"/>
      <c r="C21" s="7">
        <v>27444</v>
      </c>
      <c r="D21" s="6"/>
      <c r="E21" s="3" t="s">
        <v>21</v>
      </c>
      <c r="F21" s="6"/>
      <c r="G21" s="4">
        <v>7.25</v>
      </c>
      <c r="H21" s="6"/>
      <c r="I21" s="4"/>
      <c r="J21" s="6"/>
      <c r="K21" s="3" t="s">
        <v>3</v>
      </c>
      <c r="L21" s="6"/>
      <c r="M21" s="4">
        <v>2</v>
      </c>
    </row>
    <row r="22" spans="1:13" ht="12.75">
      <c r="A22" s="8">
        <v>4</v>
      </c>
      <c r="B22" s="6"/>
      <c r="C22" s="7">
        <v>27451</v>
      </c>
      <c r="D22" s="6"/>
      <c r="E22" s="3" t="s">
        <v>22</v>
      </c>
      <c r="F22" s="6"/>
      <c r="G22" s="8">
        <v>5.75</v>
      </c>
      <c r="H22" s="6"/>
      <c r="I22" s="4">
        <v>1</v>
      </c>
      <c r="J22" s="6"/>
      <c r="K22" s="5" t="s">
        <v>7</v>
      </c>
      <c r="L22" s="6"/>
      <c r="M22" s="9">
        <v>1</v>
      </c>
    </row>
    <row r="23" spans="1:13" ht="12.75">
      <c r="A23" s="8">
        <v>5</v>
      </c>
      <c r="B23" s="6"/>
      <c r="C23" s="7">
        <v>27451</v>
      </c>
      <c r="D23" s="6"/>
      <c r="E23" s="3" t="s">
        <v>23</v>
      </c>
      <c r="F23" s="6"/>
      <c r="G23" s="4">
        <v>7.5</v>
      </c>
      <c r="H23" s="6"/>
      <c r="I23" s="4">
        <v>3</v>
      </c>
      <c r="J23" s="6"/>
      <c r="K23" s="3" t="s">
        <v>3</v>
      </c>
      <c r="L23" s="6"/>
      <c r="M23" s="4">
        <v>3</v>
      </c>
    </row>
    <row r="24" spans="1:13" ht="12.75">
      <c r="A24" s="8">
        <v>6</v>
      </c>
      <c r="B24" s="6"/>
      <c r="C24" s="7">
        <v>27458</v>
      </c>
      <c r="D24" s="6"/>
      <c r="E24" s="3" t="s">
        <v>24</v>
      </c>
      <c r="F24" s="6"/>
      <c r="G24" s="4">
        <v>8.5</v>
      </c>
      <c r="H24" s="6"/>
      <c r="I24" s="4"/>
      <c r="J24" s="6"/>
      <c r="K24" s="3" t="s">
        <v>3</v>
      </c>
      <c r="L24" s="6"/>
      <c r="M24" s="4">
        <v>4</v>
      </c>
    </row>
    <row r="25" spans="1:13" ht="12.75">
      <c r="A25" s="8">
        <v>7</v>
      </c>
      <c r="B25" s="6"/>
      <c r="C25" s="7">
        <v>27479</v>
      </c>
      <c r="D25" s="6"/>
      <c r="E25" s="3" t="s">
        <v>25</v>
      </c>
      <c r="F25" s="6"/>
      <c r="G25" s="4">
        <v>8.5</v>
      </c>
      <c r="H25" s="3"/>
      <c r="I25" s="4">
        <v>2</v>
      </c>
      <c r="J25" s="6"/>
      <c r="K25" s="3" t="s">
        <v>3</v>
      </c>
      <c r="L25" s="6"/>
      <c r="M25" s="4">
        <v>5</v>
      </c>
    </row>
    <row r="26" spans="1:13" ht="12.75">
      <c r="A26" s="8">
        <v>8</v>
      </c>
      <c r="B26" s="6"/>
      <c r="C26" s="7">
        <v>27485</v>
      </c>
      <c r="D26" s="6"/>
      <c r="E26" s="3" t="s">
        <v>26</v>
      </c>
      <c r="F26" s="6"/>
      <c r="G26" s="4">
        <v>7.75</v>
      </c>
      <c r="H26" s="6"/>
      <c r="I26" s="4">
        <v>1</v>
      </c>
      <c r="J26" s="6"/>
      <c r="K26" s="3" t="s">
        <v>3</v>
      </c>
      <c r="L26" s="6"/>
      <c r="M26" s="4">
        <v>6</v>
      </c>
    </row>
    <row r="27" spans="1:13" ht="12.75">
      <c r="A27" s="6"/>
      <c r="B27" s="6"/>
      <c r="C27" s="7"/>
      <c r="D27" s="6"/>
      <c r="E27" s="3"/>
      <c r="F27" s="6"/>
      <c r="G27" s="4"/>
      <c r="H27" s="6"/>
      <c r="I27" s="4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4">
        <f>SUM(G19:G26)/8</f>
        <v>7.28125</v>
      </c>
      <c r="H28" s="6"/>
      <c r="I28" s="4">
        <f>SUM(I19:I26)</f>
        <v>7</v>
      </c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8"/>
      <c r="H29" s="6"/>
      <c r="I29" s="4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8"/>
      <c r="H30" s="6"/>
      <c r="I30" s="4"/>
      <c r="J30" s="6"/>
      <c r="K30" s="6"/>
      <c r="L30" s="6"/>
      <c r="M30" s="6"/>
    </row>
    <row r="31" spans="1:13" ht="12.75">
      <c r="A31" s="3" t="s">
        <v>27</v>
      </c>
      <c r="B31" s="6"/>
      <c r="C31" s="7"/>
      <c r="D31" s="6"/>
      <c r="E31" s="6"/>
      <c r="F31" s="6"/>
      <c r="G31" s="8"/>
      <c r="H31" s="6"/>
      <c r="I31" s="4"/>
      <c r="J31" s="6"/>
      <c r="K31" s="6"/>
      <c r="L31" s="6"/>
      <c r="M31" s="6"/>
    </row>
    <row r="32" spans="1:13" ht="12.75">
      <c r="A32" s="6"/>
      <c r="B32" s="6"/>
      <c r="C32" s="7"/>
      <c r="D32" s="6"/>
      <c r="E32" s="6"/>
      <c r="F32" s="6"/>
      <c r="G32" s="8"/>
      <c r="H32" s="6"/>
      <c r="I32" s="4"/>
      <c r="J32" s="6"/>
      <c r="K32" s="6"/>
      <c r="L32" s="6"/>
      <c r="M32" s="6"/>
    </row>
    <row r="33" spans="1:13" ht="12.75">
      <c r="A33" t="s">
        <v>14</v>
      </c>
      <c r="C33" t="s">
        <v>13</v>
      </c>
      <c r="E33" t="s">
        <v>15</v>
      </c>
      <c r="G33" t="s">
        <v>16</v>
      </c>
      <c r="I33" t="s">
        <v>17</v>
      </c>
      <c r="K33" t="s">
        <v>18</v>
      </c>
      <c r="M33" t="s">
        <v>14</v>
      </c>
    </row>
    <row r="34" spans="1:13" ht="12.75">
      <c r="A34" s="6"/>
      <c r="B34" s="6"/>
      <c r="C34" s="7"/>
      <c r="D34" s="6"/>
      <c r="E34" s="6"/>
      <c r="F34" s="6"/>
      <c r="G34" s="8"/>
      <c r="H34" s="6"/>
      <c r="I34" s="4"/>
      <c r="J34" s="6"/>
      <c r="K34" s="6"/>
      <c r="L34" s="6"/>
      <c r="M34" s="6"/>
    </row>
    <row r="35" spans="1:13" ht="12.75">
      <c r="A35" s="8">
        <v>9</v>
      </c>
      <c r="B35" s="6"/>
      <c r="C35" s="7">
        <v>28047</v>
      </c>
      <c r="D35" s="6"/>
      <c r="E35" s="3" t="s">
        <v>28</v>
      </c>
      <c r="F35" s="6"/>
      <c r="G35" s="4">
        <v>6.5</v>
      </c>
      <c r="H35" s="6"/>
      <c r="I35" s="4">
        <v>2</v>
      </c>
      <c r="J35" s="6"/>
      <c r="K35" s="4" t="s">
        <v>3</v>
      </c>
      <c r="L35" s="3"/>
      <c r="M35" s="4">
        <v>7</v>
      </c>
    </row>
    <row r="36" spans="1:13" ht="12.75">
      <c r="A36" s="8">
        <v>10</v>
      </c>
      <c r="B36" s="6"/>
      <c r="C36" s="7">
        <v>28092</v>
      </c>
      <c r="D36" s="6"/>
      <c r="E36" s="3" t="s">
        <v>29</v>
      </c>
      <c r="F36" s="6"/>
      <c r="G36" s="4">
        <v>6.75</v>
      </c>
      <c r="H36" s="6"/>
      <c r="I36" s="4"/>
      <c r="J36" s="6"/>
      <c r="K36" s="9" t="s">
        <v>7</v>
      </c>
      <c r="L36" s="5"/>
      <c r="M36" s="9">
        <v>2</v>
      </c>
    </row>
    <row r="37" spans="1:13" ht="12.75">
      <c r="A37" s="6"/>
      <c r="B37" s="6"/>
      <c r="C37" s="7"/>
      <c r="D37" s="6"/>
      <c r="E37" s="6"/>
      <c r="F37" s="6"/>
      <c r="G37" s="8"/>
      <c r="H37" s="6"/>
      <c r="I37" s="4"/>
      <c r="J37" s="6"/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4">
        <f>SUM(G35:G36)/2</f>
        <v>6.625</v>
      </c>
      <c r="H38" s="6"/>
      <c r="I38" s="4">
        <f>SUM(I35:I36)</f>
        <v>2</v>
      </c>
      <c r="J38" s="6"/>
      <c r="K38" s="6"/>
      <c r="L38" s="6"/>
      <c r="M38" s="6"/>
    </row>
    <row r="39" spans="1:13" ht="12.75">
      <c r="A39" s="6"/>
      <c r="B39" s="6"/>
      <c r="C39" s="6"/>
      <c r="D39" s="6"/>
      <c r="E39" s="6"/>
      <c r="F39" s="6"/>
      <c r="G39" s="8"/>
      <c r="H39" s="6"/>
      <c r="I39" s="4"/>
      <c r="J39" s="6"/>
      <c r="K39" s="6"/>
      <c r="L39" s="6"/>
      <c r="M39" s="6"/>
    </row>
    <row r="40" spans="1:13" ht="12.75">
      <c r="A40" s="6"/>
      <c r="B40" s="6"/>
      <c r="C40" s="6"/>
      <c r="D40" s="6"/>
      <c r="E40" s="6"/>
      <c r="F40" s="6"/>
      <c r="G40" s="8"/>
      <c r="H40" s="6"/>
      <c r="I40" s="4"/>
      <c r="J40" s="6"/>
      <c r="K40" s="6"/>
      <c r="L40" s="6"/>
      <c r="M40" s="6"/>
    </row>
    <row r="41" ht="12.75">
      <c r="A41" s="3" t="s">
        <v>2</v>
      </c>
    </row>
    <row r="42" ht="12.75">
      <c r="A42" s="3"/>
    </row>
    <row r="43" spans="1:13" ht="12.75">
      <c r="A43" t="s">
        <v>14</v>
      </c>
      <c r="C43" t="s">
        <v>13</v>
      </c>
      <c r="E43" t="s">
        <v>15</v>
      </c>
      <c r="G43" t="s">
        <v>16</v>
      </c>
      <c r="I43" t="s">
        <v>17</v>
      </c>
      <c r="K43" t="s">
        <v>18</v>
      </c>
      <c r="M43" t="s">
        <v>14</v>
      </c>
    </row>
    <row r="45" spans="1:13" ht="12.75">
      <c r="A45" s="2">
        <v>11</v>
      </c>
      <c r="B45" s="1"/>
      <c r="C45" s="1">
        <v>28158</v>
      </c>
      <c r="E45" s="3" t="s">
        <v>32</v>
      </c>
      <c r="G45" s="4">
        <v>6.5</v>
      </c>
      <c r="H45" s="2"/>
      <c r="I45" s="4"/>
      <c r="J45" s="2"/>
      <c r="K45" s="4" t="s">
        <v>3</v>
      </c>
      <c r="L45" s="2"/>
      <c r="M45" s="4">
        <v>8</v>
      </c>
    </row>
    <row r="46" spans="1:13" ht="12.75">
      <c r="A46" s="2">
        <v>12</v>
      </c>
      <c r="B46" s="1"/>
      <c r="C46" s="1">
        <v>28158</v>
      </c>
      <c r="E46" s="3" t="s">
        <v>30</v>
      </c>
      <c r="G46" s="4">
        <v>7.5</v>
      </c>
      <c r="H46" s="2"/>
      <c r="I46" s="4">
        <v>1</v>
      </c>
      <c r="J46" s="2"/>
      <c r="K46" s="4" t="s">
        <v>3</v>
      </c>
      <c r="L46" s="2"/>
      <c r="M46" s="4">
        <v>9</v>
      </c>
    </row>
    <row r="47" spans="1:13" ht="12.75">
      <c r="A47" s="2">
        <v>13</v>
      </c>
      <c r="C47" s="1">
        <v>28187</v>
      </c>
      <c r="E47" s="3" t="s">
        <v>31</v>
      </c>
      <c r="G47" s="4">
        <v>6.5</v>
      </c>
      <c r="H47" s="2"/>
      <c r="I47" s="4">
        <v>2</v>
      </c>
      <c r="J47" s="2"/>
      <c r="K47" s="4" t="s">
        <v>3</v>
      </c>
      <c r="L47" s="2"/>
      <c r="M47" s="4">
        <v>10</v>
      </c>
    </row>
    <row r="48" spans="7:13" ht="12.75">
      <c r="G48" s="2"/>
      <c r="H48" s="2"/>
      <c r="I48" s="2"/>
      <c r="J48" s="2"/>
      <c r="K48" s="2"/>
      <c r="L48" s="2"/>
      <c r="M48" s="2"/>
    </row>
    <row r="49" spans="7:13" ht="12.75">
      <c r="G49" s="4">
        <f>SUM(G45:G47)/3</f>
        <v>6.833333333333333</v>
      </c>
      <c r="H49" s="2"/>
      <c r="I49" s="4">
        <f>SUM(I45:I47)</f>
        <v>3</v>
      </c>
      <c r="J49" s="2"/>
      <c r="K49" s="2"/>
      <c r="L49" s="2"/>
      <c r="M49" s="2"/>
    </row>
    <row r="50" spans="7:13" ht="12.75">
      <c r="G50" s="2"/>
      <c r="H50" s="2"/>
      <c r="I50" s="2"/>
      <c r="J50" s="2"/>
      <c r="K50" s="2"/>
      <c r="L50" s="2"/>
      <c r="M50" s="2"/>
    </row>
    <row r="51" ht="12.75">
      <c r="G51" s="2"/>
    </row>
    <row r="52" spans="1:7" ht="12.75">
      <c r="A52" s="3" t="s">
        <v>4</v>
      </c>
      <c r="G52" s="2"/>
    </row>
    <row r="53" ht="12.75">
      <c r="G53" s="2"/>
    </row>
    <row r="54" spans="1:13" ht="12.75">
      <c r="A54" t="s">
        <v>14</v>
      </c>
      <c r="C54" t="s">
        <v>13</v>
      </c>
      <c r="E54" t="s">
        <v>15</v>
      </c>
      <c r="G54" t="s">
        <v>16</v>
      </c>
      <c r="I54" t="s">
        <v>17</v>
      </c>
      <c r="K54" t="s">
        <v>18</v>
      </c>
      <c r="M54" t="s">
        <v>14</v>
      </c>
    </row>
    <row r="56" spans="1:13" ht="12.75">
      <c r="A56" s="2">
        <v>14</v>
      </c>
      <c r="C56" s="1">
        <v>28546</v>
      </c>
      <c r="E56" s="3" t="s">
        <v>34</v>
      </c>
      <c r="G56" s="4">
        <v>6.25</v>
      </c>
      <c r="H56" s="4"/>
      <c r="I56" s="4">
        <v>1</v>
      </c>
      <c r="J56" s="4"/>
      <c r="K56" s="4" t="s">
        <v>3</v>
      </c>
      <c r="L56" s="4"/>
      <c r="M56" s="4">
        <v>11</v>
      </c>
    </row>
    <row r="57" spans="1:13" ht="12.75">
      <c r="A57" s="2">
        <v>15</v>
      </c>
      <c r="C57" s="1">
        <v>28559</v>
      </c>
      <c r="E57" s="3" t="s">
        <v>35</v>
      </c>
      <c r="G57" s="4">
        <v>6.25</v>
      </c>
      <c r="H57" s="4"/>
      <c r="I57" s="4"/>
      <c r="J57" s="4"/>
      <c r="K57" s="4" t="s">
        <v>3</v>
      </c>
      <c r="L57" s="4"/>
      <c r="M57" s="4">
        <v>12</v>
      </c>
    </row>
    <row r="58" spans="1:13" ht="12.75">
      <c r="A58" s="2">
        <v>16</v>
      </c>
      <c r="C58" s="1">
        <v>28580</v>
      </c>
      <c r="E58" s="3" t="s">
        <v>36</v>
      </c>
      <c r="G58" s="2">
        <v>4.5</v>
      </c>
      <c r="H58" s="2"/>
      <c r="I58" s="4"/>
      <c r="J58" s="2"/>
      <c r="K58" s="9" t="s">
        <v>7</v>
      </c>
      <c r="L58" s="9"/>
      <c r="M58" s="9">
        <v>3</v>
      </c>
    </row>
    <row r="59" spans="1:13" ht="12.75">
      <c r="A59" s="2">
        <v>17</v>
      </c>
      <c r="C59" s="1">
        <v>28618</v>
      </c>
      <c r="E59" s="3" t="s">
        <v>33</v>
      </c>
      <c r="G59" s="4">
        <v>6</v>
      </c>
      <c r="H59" s="2"/>
      <c r="I59" s="4">
        <v>2</v>
      </c>
      <c r="J59" s="2"/>
      <c r="K59" s="4" t="s">
        <v>3</v>
      </c>
      <c r="L59" s="2"/>
      <c r="M59" s="4">
        <v>13</v>
      </c>
    </row>
    <row r="60" spans="1:13" ht="12.75">
      <c r="A60" s="2">
        <v>18</v>
      </c>
      <c r="C60" s="1">
        <v>28645</v>
      </c>
      <c r="E60" s="3" t="s">
        <v>37</v>
      </c>
      <c r="G60" s="4">
        <v>6.75</v>
      </c>
      <c r="H60" s="4"/>
      <c r="I60" s="4">
        <v>3</v>
      </c>
      <c r="J60" s="4"/>
      <c r="K60" s="4" t="s">
        <v>3</v>
      </c>
      <c r="L60" s="4"/>
      <c r="M60" s="4">
        <v>14</v>
      </c>
    </row>
    <row r="61" spans="1:13" ht="12.75">
      <c r="A61" s="2">
        <v>19</v>
      </c>
      <c r="C61" s="1">
        <v>28646</v>
      </c>
      <c r="E61" s="3" t="s">
        <v>38</v>
      </c>
      <c r="G61" s="4">
        <v>6.75</v>
      </c>
      <c r="H61" s="4"/>
      <c r="I61" s="4"/>
      <c r="J61" s="4"/>
      <c r="K61" s="4" t="s">
        <v>3</v>
      </c>
      <c r="L61" s="4"/>
      <c r="M61" s="4">
        <v>15</v>
      </c>
    </row>
    <row r="62" spans="1:13" ht="12.75">
      <c r="A62" s="2"/>
      <c r="C62" s="1"/>
      <c r="G62" s="2"/>
      <c r="H62" s="2"/>
      <c r="I62" s="2"/>
      <c r="J62" s="2"/>
      <c r="K62" s="2"/>
      <c r="L62" s="2"/>
      <c r="M62" s="2"/>
    </row>
    <row r="63" spans="1:13" ht="12.75">
      <c r="A63" s="2"/>
      <c r="C63" s="1"/>
      <c r="G63" s="4">
        <f>SUM(G56:G61)/6</f>
        <v>6.083333333333333</v>
      </c>
      <c r="H63" s="2"/>
      <c r="I63" s="4">
        <f>SUM(I56:I61)</f>
        <v>6</v>
      </c>
      <c r="J63" s="2"/>
      <c r="K63" s="2"/>
      <c r="L63" s="2"/>
      <c r="M63" s="2"/>
    </row>
    <row r="64" spans="1:13" ht="12.75">
      <c r="A64" s="2"/>
      <c r="C64" s="1"/>
      <c r="G64" s="2"/>
      <c r="H64" s="2"/>
      <c r="I64" s="2"/>
      <c r="J64" s="2"/>
      <c r="K64" s="2"/>
      <c r="L64" s="2"/>
      <c r="M64" s="2"/>
    </row>
    <row r="65" spans="1:13" ht="12.75">
      <c r="A65" s="2"/>
      <c r="C65" s="1"/>
      <c r="E65" t="s">
        <v>40</v>
      </c>
      <c r="G65" s="2"/>
      <c r="H65" s="2"/>
      <c r="I65" s="2"/>
      <c r="J65" s="2"/>
      <c r="K65" s="2"/>
      <c r="L65" s="2"/>
      <c r="M65" s="2"/>
    </row>
    <row r="66" spans="1:13" ht="12.75">
      <c r="A66" s="3" t="s">
        <v>39</v>
      </c>
      <c r="C66" s="1"/>
      <c r="G66" s="2"/>
      <c r="H66" s="2"/>
      <c r="I66" s="2"/>
      <c r="J66" s="2"/>
      <c r="K66" s="2"/>
      <c r="L66" s="2"/>
      <c r="M66" s="2"/>
    </row>
    <row r="67" spans="1:13" ht="12.75">
      <c r="A67" s="3"/>
      <c r="C67" s="1"/>
      <c r="G67" s="2"/>
      <c r="H67" s="2"/>
      <c r="I67" s="2"/>
      <c r="J67" s="2"/>
      <c r="K67" s="2"/>
      <c r="L67" s="2"/>
      <c r="M67" s="2"/>
    </row>
    <row r="68" spans="1:13" ht="12.75">
      <c r="A68" s="6">
        <v>20</v>
      </c>
      <c r="C68" s="1">
        <v>28704</v>
      </c>
      <c r="E68" s="3" t="s">
        <v>41</v>
      </c>
      <c r="G68" s="4">
        <v>6</v>
      </c>
      <c r="H68" s="2"/>
      <c r="I68" s="2"/>
      <c r="J68" s="2"/>
      <c r="K68" s="2" t="s">
        <v>8</v>
      </c>
      <c r="L68" s="2"/>
      <c r="M68" s="2">
        <v>2</v>
      </c>
    </row>
    <row r="69" spans="1:13" ht="12.75">
      <c r="A69" s="6"/>
      <c r="C69" s="1"/>
      <c r="E69" s="3"/>
      <c r="G69" s="4"/>
      <c r="H69" s="2"/>
      <c r="I69" s="2"/>
      <c r="J69" s="2"/>
      <c r="K69" s="2"/>
      <c r="L69" s="2"/>
      <c r="M69" s="2"/>
    </row>
    <row r="70" spans="1:13" ht="12.75">
      <c r="A70" s="2"/>
      <c r="C70" s="1"/>
      <c r="G70" s="2"/>
      <c r="H70" s="2"/>
      <c r="I70" s="2"/>
      <c r="J70" s="2"/>
      <c r="K70" s="2"/>
      <c r="L70" s="2"/>
      <c r="M70" s="2"/>
    </row>
    <row r="71" spans="1:13" ht="12.75">
      <c r="A71" s="3" t="s">
        <v>5</v>
      </c>
      <c r="G71" s="2"/>
      <c r="H71" s="2"/>
      <c r="I71" s="2"/>
      <c r="J71" s="2"/>
      <c r="K71" s="2"/>
      <c r="L71" s="2"/>
      <c r="M71" s="2"/>
    </row>
    <row r="72" spans="1:13" ht="12.75">
      <c r="A72" s="3"/>
      <c r="G72" s="2"/>
      <c r="H72" s="2"/>
      <c r="I72" s="2"/>
      <c r="J72" s="2"/>
      <c r="K72" s="2"/>
      <c r="L72" s="2"/>
      <c r="M72" s="2"/>
    </row>
    <row r="73" spans="1:13" ht="12.75">
      <c r="A73" t="s">
        <v>14</v>
      </c>
      <c r="C73" t="s">
        <v>13</v>
      </c>
      <c r="E73" t="s">
        <v>15</v>
      </c>
      <c r="G73" t="s">
        <v>16</v>
      </c>
      <c r="I73" t="s">
        <v>17</v>
      </c>
      <c r="K73" t="s">
        <v>18</v>
      </c>
      <c r="M73" t="s">
        <v>14</v>
      </c>
    </row>
    <row r="75" spans="1:13" ht="12.75">
      <c r="A75" s="2">
        <v>21</v>
      </c>
      <c r="C75" s="1">
        <v>28752</v>
      </c>
      <c r="E75" s="3" t="s">
        <v>45</v>
      </c>
      <c r="G75" s="4">
        <v>5</v>
      </c>
      <c r="H75" s="2"/>
      <c r="I75" s="4"/>
      <c r="J75" s="2"/>
      <c r="K75" s="2" t="s">
        <v>8</v>
      </c>
      <c r="L75" s="2"/>
      <c r="M75" s="2">
        <v>3</v>
      </c>
    </row>
    <row r="76" spans="1:13" ht="12.75">
      <c r="A76" s="2">
        <v>22</v>
      </c>
      <c r="C76" s="1">
        <v>28769</v>
      </c>
      <c r="E76" s="3" t="s">
        <v>46</v>
      </c>
      <c r="G76" s="4">
        <v>6.75</v>
      </c>
      <c r="H76" s="4"/>
      <c r="I76" s="4"/>
      <c r="J76" s="4"/>
      <c r="K76" s="4" t="s">
        <v>3</v>
      </c>
      <c r="L76" s="4"/>
      <c r="M76" s="4">
        <v>16</v>
      </c>
    </row>
    <row r="77" spans="1:13" ht="12.75">
      <c r="A77" s="2">
        <v>23</v>
      </c>
      <c r="C77" s="1">
        <v>28776</v>
      </c>
      <c r="E77" s="3" t="s">
        <v>47</v>
      </c>
      <c r="G77" s="4">
        <v>7</v>
      </c>
      <c r="H77" s="4"/>
      <c r="I77" s="4">
        <v>2</v>
      </c>
      <c r="J77" s="4"/>
      <c r="K77" s="4" t="s">
        <v>3</v>
      </c>
      <c r="L77" s="4"/>
      <c r="M77" s="4">
        <v>17</v>
      </c>
    </row>
    <row r="78" spans="1:13" ht="12.75">
      <c r="A78" s="2">
        <v>24</v>
      </c>
      <c r="C78" s="1">
        <v>28790</v>
      </c>
      <c r="E78" s="3" t="s">
        <v>48</v>
      </c>
      <c r="G78" s="4">
        <v>7</v>
      </c>
      <c r="H78" s="4"/>
      <c r="I78" s="4"/>
      <c r="J78" s="4"/>
      <c r="K78" s="4" t="s">
        <v>3</v>
      </c>
      <c r="L78" s="4"/>
      <c r="M78" s="4">
        <v>18</v>
      </c>
    </row>
    <row r="79" spans="1:13" ht="12.75">
      <c r="A79" s="2">
        <v>25</v>
      </c>
      <c r="C79" s="1">
        <v>28793</v>
      </c>
      <c r="E79" s="3" t="s">
        <v>49</v>
      </c>
      <c r="G79" s="4">
        <v>7</v>
      </c>
      <c r="H79" s="4"/>
      <c r="I79" s="4"/>
      <c r="J79" s="4"/>
      <c r="K79" s="4" t="s">
        <v>3</v>
      </c>
      <c r="L79" s="4"/>
      <c r="M79" s="4">
        <v>19</v>
      </c>
    </row>
    <row r="80" spans="1:13" ht="12.75">
      <c r="A80" s="2">
        <v>26</v>
      </c>
      <c r="C80" s="1">
        <v>28808</v>
      </c>
      <c r="E80" s="3" t="s">
        <v>50</v>
      </c>
      <c r="G80" s="4">
        <v>6.25</v>
      </c>
      <c r="H80" s="4"/>
      <c r="I80" s="4">
        <v>2</v>
      </c>
      <c r="J80" s="4"/>
      <c r="K80" s="4" t="s">
        <v>3</v>
      </c>
      <c r="L80" s="4"/>
      <c r="M80" s="4">
        <v>20</v>
      </c>
    </row>
    <row r="81" spans="1:13" ht="12.75">
      <c r="A81" s="2">
        <v>27</v>
      </c>
      <c r="C81" s="1">
        <v>28815</v>
      </c>
      <c r="E81" s="3" t="s">
        <v>51</v>
      </c>
      <c r="G81" s="4">
        <v>6</v>
      </c>
      <c r="H81" s="2"/>
      <c r="I81" s="4"/>
      <c r="J81" s="2"/>
      <c r="K81" s="9" t="s">
        <v>7</v>
      </c>
      <c r="L81" s="9"/>
      <c r="M81" s="9">
        <v>4</v>
      </c>
    </row>
    <row r="82" spans="1:13" ht="12.75">
      <c r="A82" s="2">
        <v>28</v>
      </c>
      <c r="C82" s="1">
        <v>28822</v>
      </c>
      <c r="E82" s="3" t="s">
        <v>42</v>
      </c>
      <c r="G82" s="4">
        <v>6.75</v>
      </c>
      <c r="H82" s="2"/>
      <c r="I82" s="4">
        <v>2</v>
      </c>
      <c r="J82" s="2"/>
      <c r="K82" s="4" t="s">
        <v>3</v>
      </c>
      <c r="L82" s="2"/>
      <c r="M82" s="4">
        <v>21</v>
      </c>
    </row>
    <row r="83" spans="1:13" ht="12.75">
      <c r="A83" s="2">
        <v>29</v>
      </c>
      <c r="C83" s="1">
        <v>28826</v>
      </c>
      <c r="E83" s="3" t="s">
        <v>52</v>
      </c>
      <c r="G83" s="4">
        <v>5.75</v>
      </c>
      <c r="H83" s="2"/>
      <c r="I83" s="4">
        <v>1</v>
      </c>
      <c r="J83" s="2"/>
      <c r="K83" s="4" t="s">
        <v>3</v>
      </c>
      <c r="L83" s="2"/>
      <c r="M83" s="4">
        <v>22</v>
      </c>
    </row>
    <row r="84" spans="1:13" ht="12.75">
      <c r="A84" s="2"/>
      <c r="C84" s="1"/>
      <c r="G84" s="4"/>
      <c r="H84" s="2"/>
      <c r="I84" s="4"/>
      <c r="J84" s="2"/>
      <c r="K84" s="4"/>
      <c r="L84" s="2"/>
      <c r="M84" s="4"/>
    </row>
    <row r="85" spans="1:13" ht="12.75">
      <c r="A85" s="2"/>
      <c r="C85" s="1"/>
      <c r="G85" s="4">
        <f>SUM(G75:G83)/9</f>
        <v>6.388888888888889</v>
      </c>
      <c r="H85" s="2"/>
      <c r="I85" s="4">
        <f>SUM(I75:I83)</f>
        <v>7</v>
      </c>
      <c r="J85" s="2"/>
      <c r="K85" s="4"/>
      <c r="L85" s="2"/>
      <c r="M85" s="4"/>
    </row>
    <row r="86" spans="1:13" ht="12.75">
      <c r="A86" s="2"/>
      <c r="C86" s="1"/>
      <c r="G86" s="4"/>
      <c r="H86" s="2"/>
      <c r="I86" s="4"/>
      <c r="J86" s="2"/>
      <c r="K86" s="4"/>
      <c r="L86" s="2"/>
      <c r="M86" s="4"/>
    </row>
    <row r="87" spans="7:13" ht="12.75">
      <c r="G87" s="2"/>
      <c r="H87" s="2"/>
      <c r="I87" s="2"/>
      <c r="J87" s="2"/>
      <c r="K87" s="2"/>
      <c r="L87" s="2"/>
      <c r="M87" s="2"/>
    </row>
    <row r="88" spans="1:13" ht="12.75">
      <c r="A88" s="3" t="s">
        <v>6</v>
      </c>
      <c r="G88" s="2"/>
      <c r="H88" s="2"/>
      <c r="I88" s="2"/>
      <c r="J88" s="2"/>
      <c r="K88" s="2"/>
      <c r="L88" s="2"/>
      <c r="M88" s="2"/>
    </row>
    <row r="89" spans="1:13" ht="12.75">
      <c r="A89" s="3"/>
      <c r="G89" s="2"/>
      <c r="H89" s="2"/>
      <c r="I89" s="2"/>
      <c r="J89" s="2"/>
      <c r="K89" s="2"/>
      <c r="L89" s="2"/>
      <c r="M89" s="2"/>
    </row>
    <row r="90" spans="1:13" ht="12.75">
      <c r="A90" t="s">
        <v>14</v>
      </c>
      <c r="C90" t="s">
        <v>13</v>
      </c>
      <c r="E90" t="s">
        <v>15</v>
      </c>
      <c r="G90" t="s">
        <v>16</v>
      </c>
      <c r="I90" t="s">
        <v>17</v>
      </c>
      <c r="K90" t="s">
        <v>18</v>
      </c>
      <c r="M90" t="s">
        <v>14</v>
      </c>
    </row>
    <row r="91" ht="12.75">
      <c r="G91" s="2"/>
    </row>
    <row r="92" spans="1:13" ht="12.75">
      <c r="A92" s="2">
        <v>30</v>
      </c>
      <c r="C92" s="1">
        <v>28895</v>
      </c>
      <c r="E92" s="3" t="s">
        <v>44</v>
      </c>
      <c r="G92" s="4">
        <v>7.25</v>
      </c>
      <c r="H92" s="2"/>
      <c r="I92" s="4">
        <v>1</v>
      </c>
      <c r="J92" s="2"/>
      <c r="K92" s="4" t="s">
        <v>3</v>
      </c>
      <c r="L92" s="4"/>
      <c r="M92" s="4">
        <v>23</v>
      </c>
    </row>
    <row r="93" spans="1:13" ht="12.75">
      <c r="A93" s="2">
        <v>31</v>
      </c>
      <c r="C93" s="1">
        <v>28909</v>
      </c>
      <c r="E93" s="3" t="s">
        <v>43</v>
      </c>
      <c r="G93" s="4">
        <v>6.5</v>
      </c>
      <c r="H93" s="2"/>
      <c r="I93" s="4">
        <v>1</v>
      </c>
      <c r="J93" s="2"/>
      <c r="K93" s="4" t="s">
        <v>3</v>
      </c>
      <c r="L93" s="4"/>
      <c r="M93" s="4">
        <v>24</v>
      </c>
    </row>
    <row r="94" spans="1:13" ht="12.75">
      <c r="A94" s="2">
        <v>32</v>
      </c>
      <c r="C94" s="1">
        <v>29242</v>
      </c>
      <c r="E94" s="3" t="s">
        <v>53</v>
      </c>
      <c r="G94" s="8">
        <v>4.75</v>
      </c>
      <c r="H94" s="2"/>
      <c r="I94" s="4">
        <v>1</v>
      </c>
      <c r="J94" s="2"/>
      <c r="K94" s="9" t="s">
        <v>7</v>
      </c>
      <c r="L94" s="9"/>
      <c r="M94" s="9">
        <v>5</v>
      </c>
    </row>
    <row r="95" spans="1:13" ht="12.75">
      <c r="A95" s="2"/>
      <c r="C95" s="1"/>
      <c r="E95" s="3"/>
      <c r="G95" s="2"/>
      <c r="H95" s="2"/>
      <c r="I95" s="4"/>
      <c r="J95" s="2"/>
      <c r="K95" s="4"/>
      <c r="L95" s="2"/>
      <c r="M95" s="4"/>
    </row>
    <row r="96" spans="1:13" ht="12.75">
      <c r="A96" s="2"/>
      <c r="C96" s="1"/>
      <c r="E96" s="3"/>
      <c r="G96" s="12">
        <f>SUM(G92:G94)/3</f>
        <v>6.166666666666667</v>
      </c>
      <c r="H96" s="2"/>
      <c r="I96" s="4">
        <f>SUM(I92:I94)</f>
        <v>3</v>
      </c>
      <c r="J96" s="2"/>
      <c r="K96" s="4"/>
      <c r="L96" s="2"/>
      <c r="M96" s="4"/>
    </row>
    <row r="97" spans="1:13" ht="12.75">
      <c r="A97" s="2"/>
      <c r="C97" s="1"/>
      <c r="E97" s="3"/>
      <c r="G97" s="2"/>
      <c r="H97" s="2"/>
      <c r="I97" s="4"/>
      <c r="J97" s="2"/>
      <c r="K97" s="4"/>
      <c r="L97" s="2"/>
      <c r="M97" s="4"/>
    </row>
    <row r="98" spans="7:13" ht="12.75">
      <c r="G98" s="2"/>
      <c r="H98" s="2"/>
      <c r="I98" s="4"/>
      <c r="J98" s="2"/>
      <c r="K98" s="2"/>
      <c r="L98" s="2"/>
      <c r="M98" s="2"/>
    </row>
    <row r="99" spans="1:13" ht="12.75">
      <c r="A99" s="3" t="s">
        <v>9</v>
      </c>
      <c r="G99" s="2"/>
      <c r="H99" s="2"/>
      <c r="I99" s="4"/>
      <c r="J99" s="2"/>
      <c r="K99" s="2"/>
      <c r="L99" s="2"/>
      <c r="M99" s="2"/>
    </row>
    <row r="100" spans="1:13" ht="12.75">
      <c r="A100" s="3"/>
      <c r="G100" s="2"/>
      <c r="H100" s="2"/>
      <c r="I100" s="4"/>
      <c r="J100" s="2"/>
      <c r="K100" s="2"/>
      <c r="L100" s="2"/>
      <c r="M100" s="2"/>
    </row>
    <row r="101" spans="1:13" ht="12.75">
      <c r="A101" t="s">
        <v>14</v>
      </c>
      <c r="C101" t="s">
        <v>13</v>
      </c>
      <c r="E101" t="s">
        <v>15</v>
      </c>
      <c r="G101" t="s">
        <v>16</v>
      </c>
      <c r="I101" t="s">
        <v>17</v>
      </c>
      <c r="K101" t="s">
        <v>18</v>
      </c>
      <c r="M101" t="s">
        <v>14</v>
      </c>
    </row>
    <row r="103" spans="1:13" ht="12.75">
      <c r="A103" s="2">
        <v>33</v>
      </c>
      <c r="C103" s="1">
        <v>29652</v>
      </c>
      <c r="E103" s="3" t="s">
        <v>54</v>
      </c>
      <c r="G103" s="4">
        <v>6</v>
      </c>
      <c r="H103" s="2"/>
      <c r="I103" s="4"/>
      <c r="J103" s="2"/>
      <c r="K103" s="4" t="s">
        <v>3</v>
      </c>
      <c r="L103" s="4"/>
      <c r="M103" s="4">
        <v>25</v>
      </c>
    </row>
    <row r="104" spans="7:13" ht="12.75">
      <c r="G104" s="2"/>
      <c r="H104" s="2"/>
      <c r="I104" s="4"/>
      <c r="J104" s="2"/>
      <c r="K104" s="2"/>
      <c r="L104" s="2"/>
      <c r="M104" s="2"/>
    </row>
    <row r="105" spans="7:13" ht="12.75">
      <c r="G105" s="4">
        <f>SUM(G103:G103)/1</f>
        <v>6</v>
      </c>
      <c r="H105" s="2"/>
      <c r="I105" s="4">
        <f>SUM(I103:I103)</f>
        <v>0</v>
      </c>
      <c r="J105" s="2"/>
      <c r="K105" s="2"/>
      <c r="L105" s="2"/>
      <c r="M105" s="2"/>
    </row>
    <row r="108" spans="5:9" ht="12.75">
      <c r="E108" s="10" t="s">
        <v>55</v>
      </c>
      <c r="G108" s="3">
        <f>SUM(G28+G38+G49+G63+G68+G85+G96+G105)/8</f>
        <v>6.422309027777778</v>
      </c>
      <c r="H108" s="3"/>
      <c r="I108" s="4">
        <f>SUM(I28+I38+I49+I63+I68+I85+I96+I105)</f>
        <v>28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2008-11-03T17:35:00Z</dcterms:modified>
  <cp:category/>
  <cp:version/>
  <cp:contentType/>
  <cp:contentStatus/>
</cp:coreProperties>
</file>